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00" yWindow="-12" windowWidth="10848" windowHeight="10260"/>
  </bookViews>
  <sheets>
    <sheet name="Previous Full Years" sheetId="1" r:id="rId1"/>
    <sheet name="Church Budget" sheetId="2" r:id="rId2"/>
  </sheets>
  <calcPr calcId="145621"/>
</workbook>
</file>

<file path=xl/calcChain.xml><?xml version="1.0" encoding="utf-8"?>
<calcChain xmlns="http://schemas.openxmlformats.org/spreadsheetml/2006/main">
  <c r="A3" i="2" l="1"/>
  <c r="A1" i="2"/>
  <c r="D44" i="2"/>
  <c r="D45" i="2"/>
  <c r="D43" i="2"/>
  <c r="B29" i="2"/>
  <c r="B30" i="2"/>
  <c r="B31" i="2"/>
  <c r="B32" i="2"/>
  <c r="B33" i="2"/>
  <c r="B34" i="2"/>
  <c r="B35" i="2"/>
  <c r="B36" i="2"/>
  <c r="B37" i="2"/>
  <c r="B38" i="2"/>
  <c r="B39" i="2"/>
  <c r="B40" i="2"/>
  <c r="B28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D5" i="2"/>
  <c r="B5" i="2"/>
  <c r="A43" i="2"/>
  <c r="A44" i="2"/>
  <c r="A45" i="2"/>
  <c r="A42" i="2"/>
  <c r="A29" i="2"/>
  <c r="A30" i="2"/>
  <c r="A31" i="2"/>
  <c r="A32" i="2"/>
  <c r="A33" i="2"/>
  <c r="A34" i="2"/>
  <c r="A35" i="2"/>
  <c r="A36" i="2"/>
  <c r="A37" i="2"/>
  <c r="A38" i="2"/>
  <c r="A39" i="2"/>
  <c r="A40" i="2"/>
  <c r="A28" i="2"/>
  <c r="A11" i="2"/>
  <c r="A12" i="2"/>
  <c r="A13" i="2"/>
  <c r="A14" i="2"/>
  <c r="A15" i="2"/>
  <c r="A16" i="2"/>
  <c r="A17" i="2"/>
  <c r="A18" i="2"/>
  <c r="A19" i="2"/>
  <c r="A20" i="2"/>
  <c r="A21" i="2"/>
  <c r="A22" i="2"/>
  <c r="A10" i="2"/>
  <c r="H4" i="1" l="1"/>
  <c r="F4" i="1"/>
  <c r="F36" i="1" s="1"/>
  <c r="J36" i="1" s="1"/>
  <c r="D39" i="2" s="1"/>
  <c r="F37" i="1" l="1"/>
  <c r="J37" i="1" s="1"/>
  <c r="D40" i="2" s="1"/>
  <c r="F35" i="1"/>
  <c r="J35" i="1" s="1"/>
  <c r="D38" i="2" s="1"/>
  <c r="B48" i="2"/>
  <c r="B24" i="2"/>
  <c r="F33" i="1"/>
  <c r="J33" i="1" s="1"/>
  <c r="D36" i="2" s="1"/>
  <c r="F30" i="1"/>
  <c r="J30" i="1" s="1"/>
  <c r="D33" i="2" s="1"/>
  <c r="F28" i="1"/>
  <c r="J28" i="1" s="1"/>
  <c r="D31" i="2" s="1"/>
  <c r="F26" i="1"/>
  <c r="J26" i="1" s="1"/>
  <c r="D29" i="2" s="1"/>
  <c r="F34" i="1"/>
  <c r="J34" i="1" s="1"/>
  <c r="D37" i="2" s="1"/>
  <c r="F32" i="1"/>
  <c r="J32" i="1" s="1"/>
  <c r="D35" i="2" s="1"/>
  <c r="F31" i="1"/>
  <c r="J31" i="1" s="1"/>
  <c r="D34" i="2" s="1"/>
  <c r="F29" i="1"/>
  <c r="J29" i="1" s="1"/>
  <c r="D32" i="2" s="1"/>
  <c r="F27" i="1"/>
  <c r="J27" i="1" s="1"/>
  <c r="D30" i="2" s="1"/>
  <c r="F25" i="1"/>
  <c r="J25" i="1" s="1"/>
  <c r="D28" i="2" s="1"/>
  <c r="F19" i="1"/>
  <c r="J19" i="1" s="1"/>
  <c r="D22" i="2" s="1"/>
  <c r="F17" i="1"/>
  <c r="J17" i="1" s="1"/>
  <c r="D20" i="2" s="1"/>
  <c r="F15" i="1"/>
  <c r="J15" i="1" s="1"/>
  <c r="D18" i="2" s="1"/>
  <c r="F14" i="1"/>
  <c r="J14" i="1" s="1"/>
  <c r="D17" i="2" s="1"/>
  <c r="F12" i="1"/>
  <c r="J12" i="1" s="1"/>
  <c r="D15" i="2" s="1"/>
  <c r="F10" i="1"/>
  <c r="J10" i="1" s="1"/>
  <c r="D13" i="2" s="1"/>
  <c r="F8" i="1"/>
  <c r="J8" i="1" s="1"/>
  <c r="D11" i="2" s="1"/>
  <c r="F7" i="1"/>
  <c r="J7" i="1" s="1"/>
  <c r="D10" i="2" s="1"/>
  <c r="F18" i="1"/>
  <c r="J18" i="1" s="1"/>
  <c r="D21" i="2" s="1"/>
  <c r="F16" i="1"/>
  <c r="J16" i="1" s="1"/>
  <c r="D19" i="2" s="1"/>
  <c r="F13" i="1"/>
  <c r="J13" i="1" s="1"/>
  <c r="D16" i="2" s="1"/>
  <c r="F11" i="1"/>
  <c r="J11" i="1" s="1"/>
  <c r="D14" i="2" s="1"/>
  <c r="F9" i="1"/>
  <c r="J9" i="1" s="1"/>
  <c r="D12" i="2" s="1"/>
  <c r="B52" i="2" l="1"/>
  <c r="D48" i="2"/>
  <c r="F48" i="2" s="1"/>
  <c r="D24" i="2"/>
  <c r="F24" i="2" s="1"/>
  <c r="J21" i="1"/>
  <c r="J39" i="1"/>
  <c r="J46" i="1" s="1"/>
  <c r="F52" i="2" l="1"/>
  <c r="F51" i="2" s="1"/>
  <c r="D52" i="2"/>
  <c r="J49" i="1"/>
  <c r="J51" i="1" l="1"/>
  <c r="H49" i="1"/>
  <c r="H51" i="1" s="1"/>
</calcChain>
</file>

<file path=xl/sharedStrings.xml><?xml version="1.0" encoding="utf-8"?>
<sst xmlns="http://schemas.openxmlformats.org/spreadsheetml/2006/main" count="66" uniqueCount="51">
  <si>
    <t>Year</t>
  </si>
  <si>
    <t>Budget</t>
  </si>
  <si>
    <t>Manual</t>
  </si>
  <si>
    <t>Estimate</t>
  </si>
  <si>
    <t>Least Sqrs</t>
  </si>
  <si>
    <t>a)</t>
  </si>
  <si>
    <t>b)</t>
  </si>
  <si>
    <t>c)</t>
  </si>
  <si>
    <t>Total Income</t>
  </si>
  <si>
    <t>Total Expenditure</t>
  </si>
  <si>
    <t>Income</t>
  </si>
  <si>
    <t>Expenditure</t>
  </si>
  <si>
    <t>Annual</t>
  </si>
  <si>
    <t>Weekly Equivalent</t>
  </si>
  <si>
    <t>£</t>
  </si>
  <si>
    <t>Override</t>
  </si>
  <si>
    <t>Total Projected Expenditure</t>
  </si>
  <si>
    <t>Gift Aid Planned Giving</t>
  </si>
  <si>
    <t>Other Planned Giving</t>
  </si>
  <si>
    <t>Loose Cash Collections/Offertory</t>
  </si>
  <si>
    <t>Donations</t>
  </si>
  <si>
    <t>Special Appeals</t>
  </si>
  <si>
    <t>Gift Aid Tax Refund</t>
  </si>
  <si>
    <t>Legacies Received</t>
  </si>
  <si>
    <t>Grants Received</t>
  </si>
  <si>
    <t>Fundraising Receipts</t>
  </si>
  <si>
    <t>Bank Interest</t>
  </si>
  <si>
    <t>Statutory Fees</t>
  </si>
  <si>
    <t>General Trading Income</t>
  </si>
  <si>
    <t>Any Other Income</t>
  </si>
  <si>
    <t>Costs of Fundraising</t>
  </si>
  <si>
    <t>Mission Giving &amp; Charitable Grants</t>
  </si>
  <si>
    <t>All Salaries &amp; Honoraria</t>
  </si>
  <si>
    <t>Expenses From All Ministers</t>
  </si>
  <si>
    <t>Mission &amp; Evangelism Costs</t>
  </si>
  <si>
    <t>Regular Church Running Costs</t>
  </si>
  <si>
    <t>Church Utility Bills</t>
  </si>
  <si>
    <t>General Trading Costs</t>
  </si>
  <si>
    <t>Governance Costs</t>
  </si>
  <si>
    <t>Major Repairs to the Church</t>
  </si>
  <si>
    <t>Major Repairs to Any Other Property</t>
  </si>
  <si>
    <t>New Building Work</t>
  </si>
  <si>
    <t>Additional Mission Projects</t>
  </si>
  <si>
    <t>Complete Previous Years</t>
  </si>
  <si>
    <t>Actual</t>
  </si>
  <si>
    <t>Weekly</t>
  </si>
  <si>
    <t xml:space="preserve">Weekly </t>
  </si>
  <si>
    <t>Surplus/Deficit</t>
  </si>
  <si>
    <t xml:space="preserve">Income </t>
  </si>
  <si>
    <t>Parish Share</t>
  </si>
  <si>
    <t>&lt;Church name&gt;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</si>
</sst>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#,##0_ ;[Red]\-#,##0\ "/>
    <numFmt numFmtId="165" formatCode="0_ ;[Red]\-0\ "/>
    <numFmt numFmtId="166" formatCode="_-&quot;£&quot;* #,##0_-;\-&quot;£&quot;* #,##0_-;_-&quot;£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30"/>
      <name val="Arial"/>
      <family val="2"/>
    </font>
    <font>
      <b/>
      <sz val="16"/>
      <color indexed="3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2" xfId="0" applyNumberFormat="1" applyBorder="1"/>
    <xf numFmtId="3" fontId="0" fillId="0" borderId="0" xfId="0" applyNumberFormat="1" applyBorder="1"/>
    <xf numFmtId="166" fontId="7" fillId="0" borderId="0" xfId="1" applyNumberFormat="1" applyFont="1" applyBorder="1"/>
    <xf numFmtId="164" fontId="0" fillId="0" borderId="4" xfId="0" applyNumberFormat="1" applyBorder="1"/>
    <xf numFmtId="3" fontId="1" fillId="0" borderId="0" xfId="0" applyNumberFormat="1" applyFont="1"/>
    <xf numFmtId="0" fontId="4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4" fontId="4" fillId="0" borderId="3" xfId="1" applyNumberFormat="1" applyFont="1" applyBorder="1" applyAlignment="1"/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5" borderId="0" xfId="0" applyNumberFormat="1" applyFont="1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0" fillId="4" borderId="0" xfId="0" applyNumberFormat="1" applyFill="1" applyProtection="1">
      <protection locked="0"/>
    </xf>
    <xf numFmtId="164" fontId="0" fillId="6" borderId="0" xfId="0" applyNumberFormat="1" applyFill="1" applyProtection="1">
      <protection locked="0"/>
    </xf>
    <xf numFmtId="3" fontId="8" fillId="0" borderId="0" xfId="0" applyNumberFormat="1" applyFont="1"/>
    <xf numFmtId="164" fontId="9" fillId="0" borderId="3" xfId="1" applyNumberFormat="1" applyFont="1" applyBorder="1"/>
    <xf numFmtId="3" fontId="8" fillId="0" borderId="0" xfId="0" applyNumberFormat="1" applyFont="1" applyAlignment="1">
      <alignment horizontal="left"/>
    </xf>
    <xf numFmtId="0" fontId="0" fillId="6" borderId="0" xfId="0" applyFill="1" applyProtection="1">
      <protection locked="0"/>
    </xf>
    <xf numFmtId="0" fontId="1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5</xdr:row>
      <xdr:rowOff>161926</xdr:rowOff>
    </xdr:from>
    <xdr:to>
      <xdr:col>15</xdr:col>
      <xdr:colOff>419100</xdr:colOff>
      <xdr:row>35</xdr:row>
      <xdr:rowOff>167640</xdr:rowOff>
    </xdr:to>
    <xdr:sp macro="" textlink="">
      <xdr:nvSpPr>
        <xdr:cNvPr id="2" name="TextBox 1"/>
        <xdr:cNvSpPr txBox="1"/>
      </xdr:nvSpPr>
      <xdr:spPr>
        <a:xfrm>
          <a:off x="6859905" y="1076326"/>
          <a:ext cx="2878455" cy="52558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your church’s name in the green highlighted cell [A1].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Budget target year in the red highlighted cell [J3].</a:t>
          </a:r>
          <a:endParaRPr lang="en-GB">
            <a:effectLst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‘full year’ financial data from three previous years into the yellow highlighted cells [Columns B to D,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Previous Years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].  These do not need to be consecutive years, but they should be ‘typical’.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Sense-check the calculated target year estimates [Column F].  Any estimated figure can be overridden by entering a replacement value in the blue highlighted cell to the immediate right of the estimated number [Column H].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Enter the title of up to three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Mission Projects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to the orange highlighted cells [A42 to A44] and the cost of each of these additional projects in to the corresponding orange highlighted cells in column J [J42 to J44]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100"/>
        </a:p>
        <a:p>
          <a:r>
            <a:rPr lang="en-GB" sz="1100"/>
            <a:t>6. Completed</a:t>
          </a:r>
          <a:r>
            <a:rPr lang="en-GB" sz="1100" baseline="0"/>
            <a:t> budget can be viewed and printed from the second worksheet </a:t>
          </a:r>
          <a:r>
            <a:rPr lang="en-GB" sz="1100" i="1" baseline="0"/>
            <a:t>Church Budget</a:t>
          </a:r>
          <a:r>
            <a:rPr lang="en-GB" sz="1100" i="0" baseline="0"/>
            <a:t> (below).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5" topLeftCell="A6" activePane="bottomLeft" state="frozen"/>
      <selection pane="bottomLeft" sqref="A1:D1"/>
    </sheetView>
  </sheetViews>
  <sheetFormatPr defaultRowHeight="14.4" x14ac:dyDescent="0.3"/>
  <cols>
    <col min="1" max="1" width="31.109375" bestFit="1" customWidth="1"/>
    <col min="2" max="4" width="9.109375" style="4"/>
    <col min="5" max="5" width="1.6640625" style="11" customWidth="1"/>
    <col min="6" max="6" width="9.109375" style="4"/>
    <col min="7" max="7" width="1.6640625" style="4" customWidth="1"/>
    <col min="8" max="8" width="9.109375" style="4"/>
    <col min="9" max="9" width="1.6640625" style="4" customWidth="1"/>
    <col min="10" max="13" width="9.109375" style="4"/>
  </cols>
  <sheetData>
    <row r="1" spans="1:12" x14ac:dyDescent="0.3">
      <c r="A1" s="41" t="s">
        <v>50</v>
      </c>
      <c r="B1" s="42"/>
      <c r="C1" s="42"/>
      <c r="D1" s="42"/>
      <c r="I1" s="9"/>
      <c r="L1" s="14"/>
    </row>
    <row r="2" spans="1:12" x14ac:dyDescent="0.3">
      <c r="B2" s="12"/>
      <c r="C2" s="9"/>
      <c r="D2" s="9"/>
      <c r="F2" s="9" t="s">
        <v>4</v>
      </c>
      <c r="G2" s="9"/>
      <c r="H2" s="9" t="s">
        <v>2</v>
      </c>
      <c r="I2" s="9"/>
    </row>
    <row r="3" spans="1:12" x14ac:dyDescent="0.3">
      <c r="B3" s="12" t="s">
        <v>43</v>
      </c>
      <c r="C3" s="9"/>
      <c r="D3" s="9"/>
      <c r="F3" s="9" t="s">
        <v>3</v>
      </c>
      <c r="G3" s="9"/>
      <c r="H3" s="9" t="s">
        <v>15</v>
      </c>
      <c r="I3" s="9"/>
      <c r="J3" s="33">
        <v>0</v>
      </c>
    </row>
    <row r="4" spans="1:12" x14ac:dyDescent="0.3">
      <c r="A4" s="3" t="s">
        <v>0</v>
      </c>
      <c r="B4" s="32">
        <v>0</v>
      </c>
      <c r="C4" s="32">
        <v>0</v>
      </c>
      <c r="D4" s="32">
        <v>0</v>
      </c>
      <c r="F4" s="9">
        <f>$J$3</f>
        <v>0</v>
      </c>
      <c r="G4" s="9"/>
      <c r="H4" s="9">
        <f>$J$3</f>
        <v>0</v>
      </c>
      <c r="I4" s="9"/>
      <c r="J4" s="9" t="s">
        <v>1</v>
      </c>
    </row>
    <row r="5" spans="1:12" x14ac:dyDescent="0.3">
      <c r="B5" s="11" t="s">
        <v>14</v>
      </c>
      <c r="C5" s="11" t="s">
        <v>14</v>
      </c>
      <c r="D5" s="11" t="s">
        <v>14</v>
      </c>
      <c r="F5" s="11" t="s">
        <v>14</v>
      </c>
      <c r="H5" s="11" t="s">
        <v>14</v>
      </c>
      <c r="J5" s="11" t="s">
        <v>14</v>
      </c>
    </row>
    <row r="6" spans="1:12" x14ac:dyDescent="0.3">
      <c r="A6" s="2" t="s">
        <v>10</v>
      </c>
      <c r="B6" s="11"/>
      <c r="C6" s="11"/>
      <c r="D6" s="11"/>
      <c r="F6" s="11"/>
      <c r="H6" s="11"/>
      <c r="J6" s="11"/>
    </row>
    <row r="7" spans="1:12" x14ac:dyDescent="0.3">
      <c r="A7" s="1" t="s">
        <v>17</v>
      </c>
      <c r="B7" s="34">
        <v>0</v>
      </c>
      <c r="C7" s="34">
        <v>0</v>
      </c>
      <c r="D7" s="34">
        <v>0</v>
      </c>
      <c r="F7" s="4">
        <f t="shared" ref="F7:F19" si="0">TREND(B7:D7,$B$4:$D$4,$F$4,TRUE)</f>
        <v>0</v>
      </c>
      <c r="H7" s="35"/>
      <c r="J7" s="4">
        <f>IF(ISNUMBER(H7),H7,IF(F7&lt;0,0,F7))</f>
        <v>0</v>
      </c>
    </row>
    <row r="8" spans="1:12" x14ac:dyDescent="0.3">
      <c r="A8" s="1" t="s">
        <v>18</v>
      </c>
      <c r="B8" s="34">
        <v>0</v>
      </c>
      <c r="C8" s="34">
        <v>0</v>
      </c>
      <c r="D8" s="34">
        <v>0</v>
      </c>
      <c r="F8" s="4">
        <f t="shared" si="0"/>
        <v>0</v>
      </c>
      <c r="H8" s="35"/>
      <c r="J8" s="4">
        <f t="shared" ref="J8:J19" si="1">IF(ISNUMBER(H8),H8,IF(F8&lt;0,0,F8))</f>
        <v>0</v>
      </c>
    </row>
    <row r="9" spans="1:12" x14ac:dyDescent="0.3">
      <c r="A9" s="1" t="s">
        <v>19</v>
      </c>
      <c r="B9" s="34">
        <v>0</v>
      </c>
      <c r="C9" s="34">
        <v>0</v>
      </c>
      <c r="D9" s="34">
        <v>0</v>
      </c>
      <c r="F9" s="4">
        <f t="shared" si="0"/>
        <v>0</v>
      </c>
      <c r="H9" s="35"/>
      <c r="J9" s="4">
        <f t="shared" si="1"/>
        <v>0</v>
      </c>
    </row>
    <row r="10" spans="1:12" x14ac:dyDescent="0.3">
      <c r="A10" s="1" t="s">
        <v>20</v>
      </c>
      <c r="B10" s="34">
        <v>0</v>
      </c>
      <c r="C10" s="34">
        <v>0</v>
      </c>
      <c r="D10" s="34">
        <v>0</v>
      </c>
      <c r="F10" s="4">
        <f t="shared" si="0"/>
        <v>0</v>
      </c>
      <c r="H10" s="35"/>
      <c r="J10" s="4">
        <f t="shared" si="1"/>
        <v>0</v>
      </c>
    </row>
    <row r="11" spans="1:12" x14ac:dyDescent="0.3">
      <c r="A11" s="1" t="s">
        <v>21</v>
      </c>
      <c r="B11" s="34">
        <v>0</v>
      </c>
      <c r="C11" s="34">
        <v>0</v>
      </c>
      <c r="D11" s="34">
        <v>0</v>
      </c>
      <c r="F11" s="4">
        <f t="shared" si="0"/>
        <v>0</v>
      </c>
      <c r="H11" s="35"/>
      <c r="J11" s="4">
        <f t="shared" si="1"/>
        <v>0</v>
      </c>
    </row>
    <row r="12" spans="1:12" x14ac:dyDescent="0.3">
      <c r="A12" s="1" t="s">
        <v>22</v>
      </c>
      <c r="B12" s="34">
        <v>0</v>
      </c>
      <c r="C12" s="34">
        <v>0</v>
      </c>
      <c r="D12" s="34">
        <v>0</v>
      </c>
      <c r="F12" s="4">
        <f t="shared" si="0"/>
        <v>0</v>
      </c>
      <c r="H12" s="35"/>
      <c r="J12" s="4">
        <f t="shared" si="1"/>
        <v>0</v>
      </c>
    </row>
    <row r="13" spans="1:12" x14ac:dyDescent="0.3">
      <c r="A13" s="1" t="s">
        <v>23</v>
      </c>
      <c r="B13" s="34">
        <v>0</v>
      </c>
      <c r="C13" s="34">
        <v>0</v>
      </c>
      <c r="D13" s="34">
        <v>0</v>
      </c>
      <c r="F13" s="4">
        <f t="shared" si="0"/>
        <v>0</v>
      </c>
      <c r="H13" s="35"/>
      <c r="J13" s="4">
        <f t="shared" si="1"/>
        <v>0</v>
      </c>
    </row>
    <row r="14" spans="1:12" x14ac:dyDescent="0.3">
      <c r="A14" s="1" t="s">
        <v>24</v>
      </c>
      <c r="B14" s="34">
        <v>0</v>
      </c>
      <c r="C14" s="34">
        <v>0</v>
      </c>
      <c r="D14" s="34">
        <v>0</v>
      </c>
      <c r="F14" s="4">
        <f t="shared" si="0"/>
        <v>0</v>
      </c>
      <c r="H14" s="35"/>
      <c r="J14" s="4">
        <f t="shared" si="1"/>
        <v>0</v>
      </c>
    </row>
    <row r="15" spans="1:12" x14ac:dyDescent="0.3">
      <c r="A15" s="1" t="s">
        <v>25</v>
      </c>
      <c r="B15" s="34">
        <v>0</v>
      </c>
      <c r="C15" s="34">
        <v>0</v>
      </c>
      <c r="D15" s="34">
        <v>0</v>
      </c>
      <c r="F15" s="4">
        <f t="shared" si="0"/>
        <v>0</v>
      </c>
      <c r="H15" s="35"/>
      <c r="J15" s="4">
        <f t="shared" si="1"/>
        <v>0</v>
      </c>
    </row>
    <row r="16" spans="1:12" x14ac:dyDescent="0.3">
      <c r="A16" s="1" t="s">
        <v>26</v>
      </c>
      <c r="B16" s="34">
        <v>0</v>
      </c>
      <c r="C16" s="34">
        <v>0</v>
      </c>
      <c r="D16" s="34">
        <v>0</v>
      </c>
      <c r="F16" s="4">
        <f t="shared" si="0"/>
        <v>0</v>
      </c>
      <c r="H16" s="35"/>
      <c r="J16" s="4">
        <f t="shared" si="1"/>
        <v>0</v>
      </c>
    </row>
    <row r="17" spans="1:10" x14ac:dyDescent="0.3">
      <c r="A17" s="1" t="s">
        <v>27</v>
      </c>
      <c r="B17" s="34">
        <v>0</v>
      </c>
      <c r="C17" s="34">
        <v>0</v>
      </c>
      <c r="D17" s="34">
        <v>0</v>
      </c>
      <c r="F17" s="4">
        <f t="shared" si="0"/>
        <v>0</v>
      </c>
      <c r="H17" s="35"/>
      <c r="J17" s="4">
        <f t="shared" si="1"/>
        <v>0</v>
      </c>
    </row>
    <row r="18" spans="1:10" x14ac:dyDescent="0.3">
      <c r="A18" s="1" t="s">
        <v>28</v>
      </c>
      <c r="B18" s="34">
        <v>0</v>
      </c>
      <c r="C18" s="34">
        <v>0</v>
      </c>
      <c r="D18" s="34">
        <v>0</v>
      </c>
      <c r="F18" s="4">
        <f t="shared" si="0"/>
        <v>0</v>
      </c>
      <c r="H18" s="35"/>
      <c r="J18" s="4">
        <f t="shared" si="1"/>
        <v>0</v>
      </c>
    </row>
    <row r="19" spans="1:10" x14ac:dyDescent="0.3">
      <c r="A19" s="1" t="s">
        <v>29</v>
      </c>
      <c r="B19" s="34">
        <v>0</v>
      </c>
      <c r="C19" s="34">
        <v>0</v>
      </c>
      <c r="D19" s="34">
        <v>0</v>
      </c>
      <c r="F19" s="4">
        <f t="shared" si="0"/>
        <v>0</v>
      </c>
      <c r="H19" s="35"/>
      <c r="J19" s="4">
        <f t="shared" si="1"/>
        <v>0</v>
      </c>
    </row>
    <row r="20" spans="1:10" ht="5.0999999999999996" customHeight="1" x14ac:dyDescent="0.3">
      <c r="J20" s="5"/>
    </row>
    <row r="21" spans="1:10" ht="15" thickBot="1" x14ac:dyDescent="0.35">
      <c r="A21" s="3" t="s">
        <v>8</v>
      </c>
      <c r="J21" s="8">
        <f>SUM(J7:J20)</f>
        <v>0</v>
      </c>
    </row>
    <row r="22" spans="1:10" ht="5.0999999999999996" customHeight="1" thickTop="1" x14ac:dyDescent="0.3"/>
    <row r="24" spans="1:10" x14ac:dyDescent="0.3">
      <c r="A24" s="2" t="s">
        <v>11</v>
      </c>
    </row>
    <row r="25" spans="1:10" x14ac:dyDescent="0.3">
      <c r="A25" s="1" t="s">
        <v>30</v>
      </c>
      <c r="B25" s="34">
        <v>0</v>
      </c>
      <c r="C25" s="34">
        <v>0</v>
      </c>
      <c r="D25" s="34">
        <v>0</v>
      </c>
      <c r="F25" s="4">
        <f t="shared" ref="F25:F37" si="2">TREND(B25:D25,$B$4:$D$4,$F$4,TRUE)</f>
        <v>0</v>
      </c>
      <c r="H25" s="35"/>
      <c r="J25" s="4">
        <f t="shared" ref="J25:J37" si="3">IF(ISNUMBER(H25),H25,IF(F25&lt;0,0,F25))</f>
        <v>0</v>
      </c>
    </row>
    <row r="26" spans="1:10" x14ac:dyDescent="0.3">
      <c r="A26" s="1" t="s">
        <v>31</v>
      </c>
      <c r="B26" s="34">
        <v>0</v>
      </c>
      <c r="C26" s="34">
        <v>0</v>
      </c>
      <c r="D26" s="34">
        <v>0</v>
      </c>
      <c r="F26" s="4">
        <f t="shared" si="2"/>
        <v>0</v>
      </c>
      <c r="H26" s="35"/>
      <c r="J26" s="4">
        <f t="shared" si="3"/>
        <v>0</v>
      </c>
    </row>
    <row r="27" spans="1:10" x14ac:dyDescent="0.3">
      <c r="A27" s="1" t="s">
        <v>49</v>
      </c>
      <c r="B27" s="34">
        <v>0</v>
      </c>
      <c r="C27" s="34">
        <v>0</v>
      </c>
      <c r="D27" s="34">
        <v>0</v>
      </c>
      <c r="F27" s="4">
        <f t="shared" si="2"/>
        <v>0</v>
      </c>
      <c r="H27" s="35"/>
      <c r="J27" s="4">
        <f t="shared" si="3"/>
        <v>0</v>
      </c>
    </row>
    <row r="28" spans="1:10" x14ac:dyDescent="0.3">
      <c r="A28" s="1" t="s">
        <v>32</v>
      </c>
      <c r="B28" s="34">
        <v>0</v>
      </c>
      <c r="C28" s="34">
        <v>0</v>
      </c>
      <c r="D28" s="34">
        <v>0</v>
      </c>
      <c r="F28" s="4">
        <f t="shared" si="2"/>
        <v>0</v>
      </c>
      <c r="H28" s="35"/>
      <c r="J28" s="4">
        <f t="shared" si="3"/>
        <v>0</v>
      </c>
    </row>
    <row r="29" spans="1:10" x14ac:dyDescent="0.3">
      <c r="A29" s="1" t="s">
        <v>33</v>
      </c>
      <c r="B29" s="34">
        <v>0</v>
      </c>
      <c r="C29" s="34">
        <v>0</v>
      </c>
      <c r="D29" s="34">
        <v>0</v>
      </c>
      <c r="F29" s="4">
        <f t="shared" si="2"/>
        <v>0</v>
      </c>
      <c r="H29" s="35"/>
      <c r="J29" s="4">
        <f t="shared" si="3"/>
        <v>0</v>
      </c>
    </row>
    <row r="30" spans="1:10" x14ac:dyDescent="0.3">
      <c r="A30" s="1" t="s">
        <v>34</v>
      </c>
      <c r="B30" s="34">
        <v>0</v>
      </c>
      <c r="C30" s="34">
        <v>0</v>
      </c>
      <c r="D30" s="34">
        <v>0</v>
      </c>
      <c r="F30" s="4">
        <f t="shared" si="2"/>
        <v>0</v>
      </c>
      <c r="H30" s="35"/>
      <c r="J30" s="4">
        <f t="shared" si="3"/>
        <v>0</v>
      </c>
    </row>
    <row r="31" spans="1:10" x14ac:dyDescent="0.3">
      <c r="A31" s="1" t="s">
        <v>35</v>
      </c>
      <c r="B31" s="34">
        <v>0</v>
      </c>
      <c r="C31" s="34">
        <v>0</v>
      </c>
      <c r="D31" s="34">
        <v>0</v>
      </c>
      <c r="F31" s="4">
        <f t="shared" si="2"/>
        <v>0</v>
      </c>
      <c r="H31" s="35"/>
      <c r="J31" s="4">
        <f t="shared" si="3"/>
        <v>0</v>
      </c>
    </row>
    <row r="32" spans="1:10" x14ac:dyDescent="0.3">
      <c r="A32" s="1" t="s">
        <v>36</v>
      </c>
      <c r="B32" s="34">
        <v>0</v>
      </c>
      <c r="C32" s="34">
        <v>0</v>
      </c>
      <c r="D32" s="34">
        <v>0</v>
      </c>
      <c r="F32" s="4">
        <f t="shared" si="2"/>
        <v>0</v>
      </c>
      <c r="H32" s="35"/>
      <c r="J32" s="4">
        <f t="shared" si="3"/>
        <v>0</v>
      </c>
    </row>
    <row r="33" spans="1:10" x14ac:dyDescent="0.3">
      <c r="A33" s="1" t="s">
        <v>37</v>
      </c>
      <c r="B33" s="34">
        <v>0</v>
      </c>
      <c r="C33" s="34">
        <v>0</v>
      </c>
      <c r="D33" s="34">
        <v>0</v>
      </c>
      <c r="F33" s="4">
        <f t="shared" si="2"/>
        <v>0</v>
      </c>
      <c r="H33" s="35"/>
      <c r="J33" s="4">
        <f t="shared" si="3"/>
        <v>0</v>
      </c>
    </row>
    <row r="34" spans="1:10" x14ac:dyDescent="0.3">
      <c r="A34" s="1" t="s">
        <v>38</v>
      </c>
      <c r="B34" s="34">
        <v>0</v>
      </c>
      <c r="C34" s="34">
        <v>0</v>
      </c>
      <c r="D34" s="34">
        <v>0</v>
      </c>
      <c r="F34" s="4">
        <f t="shared" si="2"/>
        <v>0</v>
      </c>
      <c r="H34" s="35"/>
      <c r="J34" s="4">
        <f t="shared" si="3"/>
        <v>0</v>
      </c>
    </row>
    <row r="35" spans="1:10" x14ac:dyDescent="0.3">
      <c r="A35" s="1" t="s">
        <v>39</v>
      </c>
      <c r="B35" s="34">
        <v>0</v>
      </c>
      <c r="C35" s="34">
        <v>0</v>
      </c>
      <c r="D35" s="34">
        <v>0</v>
      </c>
      <c r="F35" s="4">
        <f t="shared" si="2"/>
        <v>0</v>
      </c>
      <c r="H35" s="35"/>
      <c r="J35" s="4">
        <f t="shared" si="3"/>
        <v>0</v>
      </c>
    </row>
    <row r="36" spans="1:10" x14ac:dyDescent="0.3">
      <c r="A36" s="1" t="s">
        <v>40</v>
      </c>
      <c r="B36" s="34">
        <v>0</v>
      </c>
      <c r="C36" s="34">
        <v>0</v>
      </c>
      <c r="D36" s="34">
        <v>0</v>
      </c>
      <c r="F36" s="4">
        <f t="shared" si="2"/>
        <v>0</v>
      </c>
      <c r="H36" s="35"/>
      <c r="J36" s="4">
        <f t="shared" si="3"/>
        <v>0</v>
      </c>
    </row>
    <row r="37" spans="1:10" x14ac:dyDescent="0.3">
      <c r="A37" s="1" t="s">
        <v>41</v>
      </c>
      <c r="B37" s="34">
        <v>0</v>
      </c>
      <c r="C37" s="34">
        <v>0</v>
      </c>
      <c r="D37" s="34">
        <v>0</v>
      </c>
      <c r="F37" s="4">
        <f t="shared" si="2"/>
        <v>0</v>
      </c>
      <c r="H37" s="35"/>
      <c r="J37" s="4">
        <f t="shared" si="3"/>
        <v>0</v>
      </c>
    </row>
    <row r="38" spans="1:10" ht="5.0999999999999996" customHeight="1" x14ac:dyDescent="0.3">
      <c r="J38" s="5"/>
    </row>
    <row r="39" spans="1:10" x14ac:dyDescent="0.3">
      <c r="A39" s="3" t="s">
        <v>9</v>
      </c>
      <c r="J39" s="6">
        <f>SUM(J25:J38)</f>
        <v>0</v>
      </c>
    </row>
    <row r="40" spans="1:10" ht="5.0999999999999996" customHeight="1" x14ac:dyDescent="0.3"/>
    <row r="41" spans="1:10" x14ac:dyDescent="0.3">
      <c r="A41" s="2" t="s">
        <v>42</v>
      </c>
    </row>
    <row r="42" spans="1:10" x14ac:dyDescent="0.3">
      <c r="A42" s="40" t="s">
        <v>5</v>
      </c>
      <c r="J42" s="36">
        <v>0</v>
      </c>
    </row>
    <row r="43" spans="1:10" x14ac:dyDescent="0.3">
      <c r="A43" s="40" t="s">
        <v>6</v>
      </c>
      <c r="J43" s="36">
        <v>0</v>
      </c>
    </row>
    <row r="44" spans="1:10" x14ac:dyDescent="0.3">
      <c r="A44" s="40" t="s">
        <v>7</v>
      </c>
      <c r="J44" s="36">
        <v>0</v>
      </c>
    </row>
    <row r="45" spans="1:10" ht="5.0999999999999996" customHeight="1" x14ac:dyDescent="0.3">
      <c r="J45" s="7"/>
    </row>
    <row r="46" spans="1:10" ht="15" thickBot="1" x14ac:dyDescent="0.35">
      <c r="A46" s="3" t="s">
        <v>16</v>
      </c>
      <c r="J46" s="8">
        <f>SUM(J39,J42:J45)</f>
        <v>0</v>
      </c>
    </row>
    <row r="47" spans="1:10" ht="5.0999999999999996" customHeight="1" thickTop="1" x14ac:dyDescent="0.3"/>
    <row r="49" spans="1:13" x14ac:dyDescent="0.3">
      <c r="A49" s="4"/>
      <c r="C49" s="11"/>
      <c r="E49" s="4"/>
      <c r="F49" s="3"/>
      <c r="G49" s="3" t="s">
        <v>12</v>
      </c>
      <c r="H49" s="10" t="str">
        <f>IF($J$49=0,"",IF($J$49&lt;0," Deficit"," Surplus"))</f>
        <v/>
      </c>
      <c r="J49" s="14">
        <f>J21-J46</f>
        <v>0</v>
      </c>
    </row>
    <row r="50" spans="1:13" ht="5.55" customHeight="1" x14ac:dyDescent="0.3">
      <c r="A50" s="4"/>
      <c r="C50" s="11"/>
      <c r="E50" s="4"/>
      <c r="G50"/>
    </row>
    <row r="51" spans="1:13" s="2" customFormat="1" x14ac:dyDescent="0.3">
      <c r="A51" s="14"/>
      <c r="B51" s="14"/>
      <c r="C51" s="13"/>
      <c r="D51" s="14"/>
      <c r="E51" s="14"/>
      <c r="F51" s="14"/>
      <c r="G51" s="3" t="s">
        <v>13</v>
      </c>
      <c r="H51" s="14" t="str">
        <f>H49</f>
        <v/>
      </c>
      <c r="I51" s="14"/>
      <c r="J51" s="14">
        <f>J49/52</f>
        <v>0</v>
      </c>
      <c r="K51" s="14"/>
      <c r="L51" s="14"/>
      <c r="M51" s="14"/>
    </row>
  </sheetData>
  <sheetProtection password="DBAD" sheet="1" objects="1" scenarios="1" selectLockedCells="1"/>
  <mergeCells count="1">
    <mergeCell ref="A1:D1"/>
  </mergeCells>
  <pageMargins left="0.25" right="0.25" top="0.75" bottom="0.75" header="0.3" footer="0.3"/>
  <pageSetup paperSize="9" scale="7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A2" sqref="A2"/>
    </sheetView>
  </sheetViews>
  <sheetFormatPr defaultRowHeight="14.4" x14ac:dyDescent="0.3"/>
  <cols>
    <col min="1" max="1" width="33.6640625" customWidth="1"/>
    <col min="2" max="2" width="10.77734375" customWidth="1"/>
    <col min="3" max="3" width="2.77734375" customWidth="1"/>
    <col min="4" max="4" width="10.77734375" customWidth="1"/>
    <col min="5" max="5" width="2.77734375" customWidth="1"/>
    <col min="6" max="6" width="10.77734375" customWidth="1"/>
    <col min="9" max="9" width="1.33203125" customWidth="1"/>
    <col min="258" max="258" width="2.6640625" customWidth="1"/>
    <col min="260" max="260" width="2.6640625" customWidth="1"/>
    <col min="265" max="265" width="1.33203125" customWidth="1"/>
    <col min="514" max="514" width="2.6640625" customWidth="1"/>
    <col min="516" max="516" width="2.6640625" customWidth="1"/>
    <col min="521" max="521" width="1.33203125" customWidth="1"/>
    <col min="770" max="770" width="2.6640625" customWidth="1"/>
    <col min="772" max="772" width="2.6640625" customWidth="1"/>
    <col min="777" max="777" width="1.33203125" customWidth="1"/>
    <col min="1026" max="1026" width="2.6640625" customWidth="1"/>
    <col min="1028" max="1028" width="2.6640625" customWidth="1"/>
    <col min="1033" max="1033" width="1.33203125" customWidth="1"/>
    <col min="1282" max="1282" width="2.6640625" customWidth="1"/>
    <col min="1284" max="1284" width="2.6640625" customWidth="1"/>
    <col min="1289" max="1289" width="1.33203125" customWidth="1"/>
    <col min="1538" max="1538" width="2.6640625" customWidth="1"/>
    <col min="1540" max="1540" width="2.6640625" customWidth="1"/>
    <col min="1545" max="1545" width="1.33203125" customWidth="1"/>
    <col min="1794" max="1794" width="2.6640625" customWidth="1"/>
    <col min="1796" max="1796" width="2.6640625" customWidth="1"/>
    <col min="1801" max="1801" width="1.33203125" customWidth="1"/>
    <col min="2050" max="2050" width="2.6640625" customWidth="1"/>
    <col min="2052" max="2052" width="2.6640625" customWidth="1"/>
    <col min="2057" max="2057" width="1.33203125" customWidth="1"/>
    <col min="2306" max="2306" width="2.6640625" customWidth="1"/>
    <col min="2308" max="2308" width="2.6640625" customWidth="1"/>
    <col min="2313" max="2313" width="1.33203125" customWidth="1"/>
    <col min="2562" max="2562" width="2.6640625" customWidth="1"/>
    <col min="2564" max="2564" width="2.6640625" customWidth="1"/>
    <col min="2569" max="2569" width="1.33203125" customWidth="1"/>
    <col min="2818" max="2818" width="2.6640625" customWidth="1"/>
    <col min="2820" max="2820" width="2.6640625" customWidth="1"/>
    <col min="2825" max="2825" width="1.33203125" customWidth="1"/>
    <col min="3074" max="3074" width="2.6640625" customWidth="1"/>
    <col min="3076" max="3076" width="2.6640625" customWidth="1"/>
    <col min="3081" max="3081" width="1.33203125" customWidth="1"/>
    <col min="3330" max="3330" width="2.6640625" customWidth="1"/>
    <col min="3332" max="3332" width="2.6640625" customWidth="1"/>
    <col min="3337" max="3337" width="1.33203125" customWidth="1"/>
    <col min="3586" max="3586" width="2.6640625" customWidth="1"/>
    <col min="3588" max="3588" width="2.6640625" customWidth="1"/>
    <col min="3593" max="3593" width="1.33203125" customWidth="1"/>
    <col min="3842" max="3842" width="2.6640625" customWidth="1"/>
    <col min="3844" max="3844" width="2.6640625" customWidth="1"/>
    <col min="3849" max="3849" width="1.33203125" customWidth="1"/>
    <col min="4098" max="4098" width="2.6640625" customWidth="1"/>
    <col min="4100" max="4100" width="2.6640625" customWidth="1"/>
    <col min="4105" max="4105" width="1.33203125" customWidth="1"/>
    <col min="4354" max="4354" width="2.6640625" customWidth="1"/>
    <col min="4356" max="4356" width="2.6640625" customWidth="1"/>
    <col min="4361" max="4361" width="1.33203125" customWidth="1"/>
    <col min="4610" max="4610" width="2.6640625" customWidth="1"/>
    <col min="4612" max="4612" width="2.6640625" customWidth="1"/>
    <col min="4617" max="4617" width="1.33203125" customWidth="1"/>
    <col min="4866" max="4866" width="2.6640625" customWidth="1"/>
    <col min="4868" max="4868" width="2.6640625" customWidth="1"/>
    <col min="4873" max="4873" width="1.33203125" customWidth="1"/>
    <col min="5122" max="5122" width="2.6640625" customWidth="1"/>
    <col min="5124" max="5124" width="2.6640625" customWidth="1"/>
    <col min="5129" max="5129" width="1.33203125" customWidth="1"/>
    <col min="5378" max="5378" width="2.6640625" customWidth="1"/>
    <col min="5380" max="5380" width="2.6640625" customWidth="1"/>
    <col min="5385" max="5385" width="1.33203125" customWidth="1"/>
    <col min="5634" max="5634" width="2.6640625" customWidth="1"/>
    <col min="5636" max="5636" width="2.6640625" customWidth="1"/>
    <col min="5641" max="5641" width="1.33203125" customWidth="1"/>
    <col min="5890" max="5890" width="2.6640625" customWidth="1"/>
    <col min="5892" max="5892" width="2.6640625" customWidth="1"/>
    <col min="5897" max="5897" width="1.33203125" customWidth="1"/>
    <col min="6146" max="6146" width="2.6640625" customWidth="1"/>
    <col min="6148" max="6148" width="2.6640625" customWidth="1"/>
    <col min="6153" max="6153" width="1.33203125" customWidth="1"/>
    <col min="6402" max="6402" width="2.6640625" customWidth="1"/>
    <col min="6404" max="6404" width="2.6640625" customWidth="1"/>
    <col min="6409" max="6409" width="1.33203125" customWidth="1"/>
    <col min="6658" max="6658" width="2.6640625" customWidth="1"/>
    <col min="6660" max="6660" width="2.6640625" customWidth="1"/>
    <col min="6665" max="6665" width="1.33203125" customWidth="1"/>
    <col min="6914" max="6914" width="2.6640625" customWidth="1"/>
    <col min="6916" max="6916" width="2.6640625" customWidth="1"/>
    <col min="6921" max="6921" width="1.33203125" customWidth="1"/>
    <col min="7170" max="7170" width="2.6640625" customWidth="1"/>
    <col min="7172" max="7172" width="2.6640625" customWidth="1"/>
    <col min="7177" max="7177" width="1.33203125" customWidth="1"/>
    <col min="7426" max="7426" width="2.6640625" customWidth="1"/>
    <col min="7428" max="7428" width="2.6640625" customWidth="1"/>
    <col min="7433" max="7433" width="1.33203125" customWidth="1"/>
    <col min="7682" max="7682" width="2.6640625" customWidth="1"/>
    <col min="7684" max="7684" width="2.6640625" customWidth="1"/>
    <col min="7689" max="7689" width="1.33203125" customWidth="1"/>
    <col min="7938" max="7938" width="2.6640625" customWidth="1"/>
    <col min="7940" max="7940" width="2.6640625" customWidth="1"/>
    <col min="7945" max="7945" width="1.33203125" customWidth="1"/>
    <col min="8194" max="8194" width="2.6640625" customWidth="1"/>
    <col min="8196" max="8196" width="2.6640625" customWidth="1"/>
    <col min="8201" max="8201" width="1.33203125" customWidth="1"/>
    <col min="8450" max="8450" width="2.6640625" customWidth="1"/>
    <col min="8452" max="8452" width="2.6640625" customWidth="1"/>
    <col min="8457" max="8457" width="1.33203125" customWidth="1"/>
    <col min="8706" max="8706" width="2.6640625" customWidth="1"/>
    <col min="8708" max="8708" width="2.6640625" customWidth="1"/>
    <col min="8713" max="8713" width="1.33203125" customWidth="1"/>
    <col min="8962" max="8962" width="2.6640625" customWidth="1"/>
    <col min="8964" max="8964" width="2.6640625" customWidth="1"/>
    <col min="8969" max="8969" width="1.33203125" customWidth="1"/>
    <col min="9218" max="9218" width="2.6640625" customWidth="1"/>
    <col min="9220" max="9220" width="2.6640625" customWidth="1"/>
    <col min="9225" max="9225" width="1.33203125" customWidth="1"/>
    <col min="9474" max="9474" width="2.6640625" customWidth="1"/>
    <col min="9476" max="9476" width="2.6640625" customWidth="1"/>
    <col min="9481" max="9481" width="1.33203125" customWidth="1"/>
    <col min="9730" max="9730" width="2.6640625" customWidth="1"/>
    <col min="9732" max="9732" width="2.6640625" customWidth="1"/>
    <col min="9737" max="9737" width="1.33203125" customWidth="1"/>
    <col min="9986" max="9986" width="2.6640625" customWidth="1"/>
    <col min="9988" max="9988" width="2.6640625" customWidth="1"/>
    <col min="9993" max="9993" width="1.33203125" customWidth="1"/>
    <col min="10242" max="10242" width="2.6640625" customWidth="1"/>
    <col min="10244" max="10244" width="2.6640625" customWidth="1"/>
    <col min="10249" max="10249" width="1.33203125" customWidth="1"/>
    <col min="10498" max="10498" width="2.6640625" customWidth="1"/>
    <col min="10500" max="10500" width="2.6640625" customWidth="1"/>
    <col min="10505" max="10505" width="1.33203125" customWidth="1"/>
    <col min="10754" max="10754" width="2.6640625" customWidth="1"/>
    <col min="10756" max="10756" width="2.6640625" customWidth="1"/>
    <col min="10761" max="10761" width="1.33203125" customWidth="1"/>
    <col min="11010" max="11010" width="2.6640625" customWidth="1"/>
    <col min="11012" max="11012" width="2.6640625" customWidth="1"/>
    <col min="11017" max="11017" width="1.33203125" customWidth="1"/>
    <col min="11266" max="11266" width="2.6640625" customWidth="1"/>
    <col min="11268" max="11268" width="2.6640625" customWidth="1"/>
    <col min="11273" max="11273" width="1.33203125" customWidth="1"/>
    <col min="11522" max="11522" width="2.6640625" customWidth="1"/>
    <col min="11524" max="11524" width="2.6640625" customWidth="1"/>
    <col min="11529" max="11529" width="1.33203125" customWidth="1"/>
    <col min="11778" max="11778" width="2.6640625" customWidth="1"/>
    <col min="11780" max="11780" width="2.6640625" customWidth="1"/>
    <col min="11785" max="11785" width="1.33203125" customWidth="1"/>
    <col min="12034" max="12034" width="2.6640625" customWidth="1"/>
    <col min="12036" max="12036" width="2.6640625" customWidth="1"/>
    <col min="12041" max="12041" width="1.33203125" customWidth="1"/>
    <col min="12290" max="12290" width="2.6640625" customWidth="1"/>
    <col min="12292" max="12292" width="2.6640625" customWidth="1"/>
    <col min="12297" max="12297" width="1.33203125" customWidth="1"/>
    <col min="12546" max="12546" width="2.6640625" customWidth="1"/>
    <col min="12548" max="12548" width="2.6640625" customWidth="1"/>
    <col min="12553" max="12553" width="1.33203125" customWidth="1"/>
    <col min="12802" max="12802" width="2.6640625" customWidth="1"/>
    <col min="12804" max="12804" width="2.6640625" customWidth="1"/>
    <col min="12809" max="12809" width="1.33203125" customWidth="1"/>
    <col min="13058" max="13058" width="2.6640625" customWidth="1"/>
    <col min="13060" max="13060" width="2.6640625" customWidth="1"/>
    <col min="13065" max="13065" width="1.33203125" customWidth="1"/>
    <col min="13314" max="13314" width="2.6640625" customWidth="1"/>
    <col min="13316" max="13316" width="2.6640625" customWidth="1"/>
    <col min="13321" max="13321" width="1.33203125" customWidth="1"/>
    <col min="13570" max="13570" width="2.6640625" customWidth="1"/>
    <col min="13572" max="13572" width="2.6640625" customWidth="1"/>
    <col min="13577" max="13577" width="1.33203125" customWidth="1"/>
    <col min="13826" max="13826" width="2.6640625" customWidth="1"/>
    <col min="13828" max="13828" width="2.6640625" customWidth="1"/>
    <col min="13833" max="13833" width="1.33203125" customWidth="1"/>
    <col min="14082" max="14082" width="2.6640625" customWidth="1"/>
    <col min="14084" max="14084" width="2.6640625" customWidth="1"/>
    <col min="14089" max="14089" width="1.33203125" customWidth="1"/>
    <col min="14338" max="14338" width="2.6640625" customWidth="1"/>
    <col min="14340" max="14340" width="2.6640625" customWidth="1"/>
    <col min="14345" max="14345" width="1.33203125" customWidth="1"/>
    <col min="14594" max="14594" width="2.6640625" customWidth="1"/>
    <col min="14596" max="14596" width="2.6640625" customWidth="1"/>
    <col min="14601" max="14601" width="1.33203125" customWidth="1"/>
    <col min="14850" max="14850" width="2.6640625" customWidth="1"/>
    <col min="14852" max="14852" width="2.6640625" customWidth="1"/>
    <col min="14857" max="14857" width="1.33203125" customWidth="1"/>
    <col min="15106" max="15106" width="2.6640625" customWidth="1"/>
    <col min="15108" max="15108" width="2.6640625" customWidth="1"/>
    <col min="15113" max="15113" width="1.33203125" customWidth="1"/>
    <col min="15362" max="15362" width="2.6640625" customWidth="1"/>
    <col min="15364" max="15364" width="2.6640625" customWidth="1"/>
    <col min="15369" max="15369" width="1.33203125" customWidth="1"/>
    <col min="15618" max="15618" width="2.6640625" customWidth="1"/>
    <col min="15620" max="15620" width="2.6640625" customWidth="1"/>
    <col min="15625" max="15625" width="1.33203125" customWidth="1"/>
    <col min="15874" max="15874" width="2.6640625" customWidth="1"/>
    <col min="15876" max="15876" width="2.6640625" customWidth="1"/>
    <col min="15881" max="15881" width="1.33203125" customWidth="1"/>
    <col min="16130" max="16130" width="2.6640625" customWidth="1"/>
    <col min="16132" max="16132" width="2.6640625" customWidth="1"/>
    <col min="16137" max="16137" width="1.33203125" customWidth="1"/>
  </cols>
  <sheetData>
    <row r="1" spans="1:7" ht="21" x14ac:dyDescent="0.4">
      <c r="A1" s="17" t="str">
        <f>'Previous Full Years'!A1:D1</f>
        <v>&lt;Church name&gt;</v>
      </c>
    </row>
    <row r="2" spans="1:7" ht="6" customHeight="1" x14ac:dyDescent="0.3">
      <c r="A2" s="15"/>
      <c r="B2" s="16"/>
    </row>
    <row r="3" spans="1:7" ht="21" x14ac:dyDescent="0.4">
      <c r="A3" s="17" t="str">
        <f>CONCATENATE(D5," Church Budget")</f>
        <v>0 Church Budget</v>
      </c>
      <c r="B3" s="16"/>
    </row>
    <row r="4" spans="1:7" ht="5.0999999999999996" customHeight="1" x14ac:dyDescent="0.3">
      <c r="A4" s="15"/>
      <c r="B4" s="16"/>
    </row>
    <row r="5" spans="1:7" x14ac:dyDescent="0.3">
      <c r="B5" s="18">
        <f>'Previous Full Years'!D4</f>
        <v>0</v>
      </c>
      <c r="C5" s="18"/>
      <c r="D5" s="18">
        <f>'Previous Full Years'!J3</f>
        <v>0</v>
      </c>
    </row>
    <row r="6" spans="1:7" x14ac:dyDescent="0.3">
      <c r="B6" s="18" t="s">
        <v>44</v>
      </c>
      <c r="C6" s="18"/>
      <c r="D6" s="18" t="s">
        <v>1</v>
      </c>
    </row>
    <row r="7" spans="1:7" x14ac:dyDescent="0.3">
      <c r="B7" s="29" t="s">
        <v>14</v>
      </c>
      <c r="D7" s="29" t="s">
        <v>14</v>
      </c>
    </row>
    <row r="8" spans="1:7" x14ac:dyDescent="0.3">
      <c r="A8" s="19" t="s">
        <v>10</v>
      </c>
      <c r="B8" s="20"/>
      <c r="C8" s="20"/>
      <c r="D8" s="20"/>
      <c r="E8" s="20"/>
      <c r="F8" s="20"/>
      <c r="G8" s="20"/>
    </row>
    <row r="9" spans="1:7" ht="5.0999999999999996" customHeight="1" x14ac:dyDescent="0.3">
      <c r="A9" s="20"/>
      <c r="B9" s="20"/>
      <c r="C9" s="20"/>
      <c r="D9" s="20"/>
      <c r="E9" s="20"/>
      <c r="F9" s="20"/>
      <c r="G9" s="20"/>
    </row>
    <row r="10" spans="1:7" x14ac:dyDescent="0.3">
      <c r="A10" s="20" t="str">
        <f>'Previous Full Years'!A7</f>
        <v>Gift Aid Planned Giving</v>
      </c>
      <c r="B10" s="20">
        <f>'Previous Full Years'!D7</f>
        <v>0</v>
      </c>
      <c r="C10" s="20"/>
      <c r="D10" s="20">
        <f>'Previous Full Years'!J7</f>
        <v>0</v>
      </c>
      <c r="E10" s="20"/>
      <c r="F10" s="20"/>
    </row>
    <row r="11" spans="1:7" x14ac:dyDescent="0.3">
      <c r="A11" s="20" t="str">
        <f>'Previous Full Years'!A8</f>
        <v>Other Planned Giving</v>
      </c>
      <c r="B11" s="20">
        <f>'Previous Full Years'!D8</f>
        <v>0</v>
      </c>
      <c r="C11" s="20"/>
      <c r="D11" s="20">
        <f>'Previous Full Years'!J8</f>
        <v>0</v>
      </c>
      <c r="E11" s="20"/>
      <c r="F11" s="20"/>
    </row>
    <row r="12" spans="1:7" x14ac:dyDescent="0.3">
      <c r="A12" s="20" t="str">
        <f>'Previous Full Years'!A9</f>
        <v>Loose Cash Collections/Offertory</v>
      </c>
      <c r="B12" s="20">
        <f>'Previous Full Years'!D9</f>
        <v>0</v>
      </c>
      <c r="C12" s="20"/>
      <c r="D12" s="20">
        <f>'Previous Full Years'!J9</f>
        <v>0</v>
      </c>
      <c r="E12" s="20"/>
      <c r="F12" s="20"/>
    </row>
    <row r="13" spans="1:7" x14ac:dyDescent="0.3">
      <c r="A13" s="20" t="str">
        <f>'Previous Full Years'!A10</f>
        <v>Donations</v>
      </c>
      <c r="B13" s="20">
        <f>'Previous Full Years'!D10</f>
        <v>0</v>
      </c>
      <c r="C13" s="20"/>
      <c r="D13" s="20">
        <f>'Previous Full Years'!J10</f>
        <v>0</v>
      </c>
      <c r="E13" s="20"/>
      <c r="F13" s="20"/>
    </row>
    <row r="14" spans="1:7" x14ac:dyDescent="0.3">
      <c r="A14" s="20" t="str">
        <f>'Previous Full Years'!A11</f>
        <v>Special Appeals</v>
      </c>
      <c r="B14" s="20">
        <f>'Previous Full Years'!D11</f>
        <v>0</v>
      </c>
      <c r="C14" s="20"/>
      <c r="D14" s="20">
        <f>'Previous Full Years'!J11</f>
        <v>0</v>
      </c>
      <c r="E14" s="20"/>
      <c r="F14" s="20"/>
    </row>
    <row r="15" spans="1:7" x14ac:dyDescent="0.3">
      <c r="A15" s="20" t="str">
        <f>'Previous Full Years'!A12</f>
        <v>Gift Aid Tax Refund</v>
      </c>
      <c r="B15" s="20">
        <f>'Previous Full Years'!D12</f>
        <v>0</v>
      </c>
      <c r="C15" s="20"/>
      <c r="D15" s="20">
        <f>'Previous Full Years'!J12</f>
        <v>0</v>
      </c>
      <c r="E15" s="20"/>
    </row>
    <row r="16" spans="1:7" x14ac:dyDescent="0.3">
      <c r="A16" s="20" t="str">
        <f>'Previous Full Years'!A13</f>
        <v>Legacies Received</v>
      </c>
      <c r="B16" s="20">
        <f>'Previous Full Years'!D13</f>
        <v>0</v>
      </c>
      <c r="C16" s="20"/>
      <c r="D16" s="20">
        <f>'Previous Full Years'!J13</f>
        <v>0</v>
      </c>
      <c r="E16" s="20"/>
    </row>
    <row r="17" spans="1:6" x14ac:dyDescent="0.3">
      <c r="A17" s="20" t="str">
        <f>'Previous Full Years'!A14</f>
        <v>Grants Received</v>
      </c>
      <c r="B17" s="20">
        <f>'Previous Full Years'!D14</f>
        <v>0</v>
      </c>
      <c r="C17" s="20"/>
      <c r="D17" s="20">
        <f>'Previous Full Years'!J14</f>
        <v>0</v>
      </c>
      <c r="E17" s="20"/>
    </row>
    <row r="18" spans="1:6" x14ac:dyDescent="0.3">
      <c r="A18" s="20" t="str">
        <f>'Previous Full Years'!A15</f>
        <v>Fundraising Receipts</v>
      </c>
      <c r="B18" s="20">
        <f>'Previous Full Years'!D15</f>
        <v>0</v>
      </c>
      <c r="C18" s="20"/>
      <c r="D18" s="20">
        <f>'Previous Full Years'!J15</f>
        <v>0</v>
      </c>
      <c r="E18" s="20"/>
      <c r="F18" s="20"/>
    </row>
    <row r="19" spans="1:6" x14ac:dyDescent="0.3">
      <c r="A19" s="20" t="str">
        <f>'Previous Full Years'!A16</f>
        <v>Bank Interest</v>
      </c>
      <c r="B19" s="20">
        <f>'Previous Full Years'!D16</f>
        <v>0</v>
      </c>
      <c r="C19" s="20"/>
      <c r="D19" s="20">
        <f>'Previous Full Years'!J16</f>
        <v>0</v>
      </c>
      <c r="E19" s="20"/>
      <c r="F19" s="20"/>
    </row>
    <row r="20" spans="1:6" x14ac:dyDescent="0.3">
      <c r="A20" s="20" t="str">
        <f>'Previous Full Years'!A17</f>
        <v>Statutory Fees</v>
      </c>
      <c r="B20" s="20">
        <f>'Previous Full Years'!D17</f>
        <v>0</v>
      </c>
      <c r="C20" s="20"/>
      <c r="D20" s="20">
        <f>'Previous Full Years'!J17</f>
        <v>0</v>
      </c>
      <c r="E20" s="20"/>
      <c r="F20" s="20"/>
    </row>
    <row r="21" spans="1:6" x14ac:dyDescent="0.3">
      <c r="A21" s="20" t="str">
        <f>'Previous Full Years'!A18</f>
        <v>General Trading Income</v>
      </c>
      <c r="B21" s="20">
        <f>'Previous Full Years'!D18</f>
        <v>0</v>
      </c>
      <c r="C21" s="20"/>
      <c r="D21" s="20">
        <f>'Previous Full Years'!J18</f>
        <v>0</v>
      </c>
      <c r="E21" s="20"/>
      <c r="F21" s="37" t="s">
        <v>45</v>
      </c>
    </row>
    <row r="22" spans="1:6" x14ac:dyDescent="0.3">
      <c r="A22" s="20" t="str">
        <f>'Previous Full Years'!A19</f>
        <v>Any Other Income</v>
      </c>
      <c r="B22" s="20">
        <f>'Previous Full Years'!D19</f>
        <v>0</v>
      </c>
      <c r="C22" s="20"/>
      <c r="D22" s="20">
        <f>'Previous Full Years'!J19</f>
        <v>0</v>
      </c>
      <c r="E22" s="20"/>
      <c r="F22" s="37" t="s">
        <v>48</v>
      </c>
    </row>
    <row r="23" spans="1:6" ht="5.0999999999999996" customHeight="1" x14ac:dyDescent="0.3">
      <c r="A23" s="21"/>
      <c r="B23" s="20"/>
      <c r="C23" s="20"/>
      <c r="D23" s="20"/>
      <c r="E23" s="20"/>
    </row>
    <row r="24" spans="1:6" ht="15" thickBot="1" x14ac:dyDescent="0.35">
      <c r="B24" s="22">
        <f>SUM(B10:B23)</f>
        <v>0</v>
      </c>
      <c r="C24" s="20"/>
      <c r="D24" s="22">
        <f>SUM(D10:D23)</f>
        <v>0</v>
      </c>
      <c r="E24" s="30" t="s">
        <v>14</v>
      </c>
      <c r="F24" s="38">
        <f>D24/52</f>
        <v>0</v>
      </c>
    </row>
    <row r="25" spans="1:6" ht="15" thickTop="1" x14ac:dyDescent="0.3">
      <c r="B25" s="23"/>
      <c r="C25" s="20"/>
      <c r="D25" s="23"/>
      <c r="E25" s="20"/>
      <c r="F25" s="24"/>
    </row>
    <row r="26" spans="1:6" x14ac:dyDescent="0.3">
      <c r="A26" s="19" t="s">
        <v>11</v>
      </c>
    </row>
    <row r="27" spans="1:6" ht="5.0999999999999996" customHeight="1" x14ac:dyDescent="0.3">
      <c r="A27" s="20"/>
    </row>
    <row r="28" spans="1:6" x14ac:dyDescent="0.3">
      <c r="A28" s="20" t="str">
        <f>'Previous Full Years'!A25</f>
        <v>Costs of Fundraising</v>
      </c>
      <c r="B28" s="20">
        <f>'Previous Full Years'!D25</f>
        <v>0</v>
      </c>
      <c r="C28" s="20"/>
      <c r="D28" s="20">
        <f>'Previous Full Years'!J25</f>
        <v>0</v>
      </c>
      <c r="E28" s="20"/>
      <c r="F28" s="20"/>
    </row>
    <row r="29" spans="1:6" x14ac:dyDescent="0.3">
      <c r="A29" s="20" t="str">
        <f>'Previous Full Years'!A26</f>
        <v>Mission Giving &amp; Charitable Grants</v>
      </c>
      <c r="B29" s="20">
        <f>'Previous Full Years'!D26</f>
        <v>0</v>
      </c>
      <c r="C29" s="20"/>
      <c r="D29" s="20">
        <f>'Previous Full Years'!J26</f>
        <v>0</v>
      </c>
      <c r="E29" s="20"/>
      <c r="F29" s="20"/>
    </row>
    <row r="30" spans="1:6" x14ac:dyDescent="0.3">
      <c r="A30" s="20" t="str">
        <f>'Previous Full Years'!A27</f>
        <v>Parish Share</v>
      </c>
      <c r="B30" s="20">
        <f>'Previous Full Years'!D27</f>
        <v>0</v>
      </c>
      <c r="C30" s="20"/>
      <c r="D30" s="20">
        <f>'Previous Full Years'!J27</f>
        <v>0</v>
      </c>
      <c r="E30" s="20"/>
      <c r="F30" s="20"/>
    </row>
    <row r="31" spans="1:6" x14ac:dyDescent="0.3">
      <c r="A31" s="20" t="str">
        <f>'Previous Full Years'!A28</f>
        <v>All Salaries &amp; Honoraria</v>
      </c>
      <c r="B31" s="20">
        <f>'Previous Full Years'!D28</f>
        <v>0</v>
      </c>
      <c r="C31" s="20"/>
      <c r="D31" s="20">
        <f>'Previous Full Years'!J28</f>
        <v>0</v>
      </c>
      <c r="E31" s="20"/>
      <c r="F31" s="20"/>
    </row>
    <row r="32" spans="1:6" x14ac:dyDescent="0.3">
      <c r="A32" s="20" t="str">
        <f>'Previous Full Years'!A29</f>
        <v>Expenses From All Ministers</v>
      </c>
      <c r="B32" s="20">
        <f>'Previous Full Years'!D29</f>
        <v>0</v>
      </c>
      <c r="C32" s="20"/>
      <c r="D32" s="20">
        <f>'Previous Full Years'!J29</f>
        <v>0</v>
      </c>
      <c r="E32" s="20"/>
      <c r="F32" s="20"/>
    </row>
    <row r="33" spans="1:6" x14ac:dyDescent="0.3">
      <c r="A33" s="20" t="str">
        <f>'Previous Full Years'!A30</f>
        <v>Mission &amp; Evangelism Costs</v>
      </c>
      <c r="B33" s="20">
        <f>'Previous Full Years'!D30</f>
        <v>0</v>
      </c>
      <c r="C33" s="20"/>
      <c r="D33" s="20">
        <f>'Previous Full Years'!J30</f>
        <v>0</v>
      </c>
      <c r="E33" s="20"/>
      <c r="F33" s="20"/>
    </row>
    <row r="34" spans="1:6" x14ac:dyDescent="0.3">
      <c r="A34" s="20" t="str">
        <f>'Previous Full Years'!A31</f>
        <v>Regular Church Running Costs</v>
      </c>
      <c r="B34" s="20">
        <f>'Previous Full Years'!D31</f>
        <v>0</v>
      </c>
      <c r="C34" s="20"/>
      <c r="D34" s="20">
        <f>'Previous Full Years'!J31</f>
        <v>0</v>
      </c>
      <c r="E34" s="20"/>
      <c r="F34" s="20"/>
    </row>
    <row r="35" spans="1:6" x14ac:dyDescent="0.3">
      <c r="A35" s="20" t="str">
        <f>'Previous Full Years'!A32</f>
        <v>Church Utility Bills</v>
      </c>
      <c r="B35" s="20">
        <f>'Previous Full Years'!D32</f>
        <v>0</v>
      </c>
      <c r="C35" s="20"/>
      <c r="D35" s="20">
        <f>'Previous Full Years'!J32</f>
        <v>0</v>
      </c>
      <c r="E35" s="20"/>
      <c r="F35" s="20"/>
    </row>
    <row r="36" spans="1:6" x14ac:dyDescent="0.3">
      <c r="A36" s="20" t="str">
        <f>'Previous Full Years'!A33</f>
        <v>General Trading Costs</v>
      </c>
      <c r="B36" s="20">
        <f>'Previous Full Years'!D33</f>
        <v>0</v>
      </c>
      <c r="C36" s="20"/>
      <c r="D36" s="20">
        <f>'Previous Full Years'!J33</f>
        <v>0</v>
      </c>
      <c r="E36" s="20"/>
      <c r="F36" s="20"/>
    </row>
    <row r="37" spans="1:6" x14ac:dyDescent="0.3">
      <c r="A37" s="20" t="str">
        <f>'Previous Full Years'!A34</f>
        <v>Governance Costs</v>
      </c>
      <c r="B37" s="20">
        <f>'Previous Full Years'!D34</f>
        <v>0</v>
      </c>
      <c r="C37" s="20"/>
      <c r="D37" s="20">
        <f>'Previous Full Years'!J34</f>
        <v>0</v>
      </c>
      <c r="E37" s="20"/>
      <c r="F37" s="20"/>
    </row>
    <row r="38" spans="1:6" x14ac:dyDescent="0.3">
      <c r="A38" s="20" t="str">
        <f>'Previous Full Years'!A35</f>
        <v>Major Repairs to the Church</v>
      </c>
      <c r="B38" s="20">
        <f>'Previous Full Years'!D35</f>
        <v>0</v>
      </c>
      <c r="C38" s="20"/>
      <c r="D38" s="20">
        <f>'Previous Full Years'!J35</f>
        <v>0</v>
      </c>
      <c r="E38" s="20"/>
      <c r="F38" s="20"/>
    </row>
    <row r="39" spans="1:6" x14ac:dyDescent="0.3">
      <c r="A39" s="20" t="str">
        <f>'Previous Full Years'!A36</f>
        <v>Major Repairs to Any Other Property</v>
      </c>
      <c r="B39" s="20">
        <f>'Previous Full Years'!D36</f>
        <v>0</v>
      </c>
      <c r="C39" s="20"/>
      <c r="D39" s="20">
        <f>'Previous Full Years'!J36</f>
        <v>0</v>
      </c>
      <c r="E39" s="20"/>
    </row>
    <row r="40" spans="1:6" x14ac:dyDescent="0.3">
      <c r="A40" s="20" t="str">
        <f>'Previous Full Years'!A37</f>
        <v>New Building Work</v>
      </c>
      <c r="B40" s="20">
        <f>'Previous Full Years'!D37</f>
        <v>0</v>
      </c>
      <c r="C40" s="20"/>
      <c r="D40" s="20">
        <f>'Previous Full Years'!J37</f>
        <v>0</v>
      </c>
      <c r="E40" s="20"/>
    </row>
    <row r="41" spans="1:6" ht="5.0999999999999996" customHeight="1" x14ac:dyDescent="0.3">
      <c r="A41" s="20"/>
      <c r="B41" s="20"/>
      <c r="C41" s="20"/>
      <c r="D41" s="20"/>
      <c r="E41" s="20"/>
      <c r="F41" s="20"/>
    </row>
    <row r="42" spans="1:6" x14ac:dyDescent="0.3">
      <c r="A42" s="26" t="str">
        <f>'Previous Full Years'!A41</f>
        <v>Additional Mission Projects</v>
      </c>
      <c r="B42" s="20"/>
      <c r="C42" s="20"/>
      <c r="D42" s="20"/>
      <c r="E42" s="20"/>
      <c r="F42" s="20"/>
    </row>
    <row r="43" spans="1:6" x14ac:dyDescent="0.3">
      <c r="A43" s="28" t="str">
        <f>'Previous Full Years'!A42</f>
        <v>a)</v>
      </c>
      <c r="B43" s="20"/>
      <c r="C43" s="20"/>
      <c r="D43" s="20">
        <f>'Previous Full Years'!J42</f>
        <v>0</v>
      </c>
      <c r="E43" s="20"/>
      <c r="F43" s="20"/>
    </row>
    <row r="44" spans="1:6" x14ac:dyDescent="0.3">
      <c r="A44" s="28" t="str">
        <f>'Previous Full Years'!A43</f>
        <v>b)</v>
      </c>
      <c r="B44" s="20"/>
      <c r="C44" s="20"/>
      <c r="D44" s="20">
        <f>'Previous Full Years'!J43</f>
        <v>0</v>
      </c>
      <c r="E44" s="20"/>
      <c r="F44" s="20"/>
    </row>
    <row r="45" spans="1:6" x14ac:dyDescent="0.3">
      <c r="A45" s="28" t="str">
        <f>'Previous Full Years'!A44</f>
        <v>c)</v>
      </c>
      <c r="B45" s="20"/>
      <c r="C45" s="20"/>
      <c r="D45" s="20">
        <f>'Previous Full Years'!J44</f>
        <v>0</v>
      </c>
      <c r="E45" s="20"/>
      <c r="F45" s="37" t="s">
        <v>46</v>
      </c>
    </row>
    <row r="46" spans="1:6" x14ac:dyDescent="0.3">
      <c r="B46" s="20"/>
      <c r="C46" s="20"/>
      <c r="D46" s="20"/>
      <c r="E46" s="20"/>
      <c r="F46" s="39" t="s">
        <v>11</v>
      </c>
    </row>
    <row r="47" spans="1:6" ht="5.0999999999999996" customHeight="1" x14ac:dyDescent="0.3">
      <c r="B47" s="20"/>
      <c r="C47" s="20"/>
      <c r="D47" s="20"/>
      <c r="E47" s="20"/>
      <c r="F47" s="39"/>
    </row>
    <row r="48" spans="1:6" ht="15" thickBot="1" x14ac:dyDescent="0.35">
      <c r="B48" s="22">
        <f>SUM(B28:B46)</f>
        <v>0</v>
      </c>
      <c r="C48" s="20"/>
      <c r="D48" s="22">
        <f>SUM(D28:D46)</f>
        <v>0</v>
      </c>
      <c r="E48" s="30" t="s">
        <v>14</v>
      </c>
      <c r="F48" s="38">
        <f>D48/52</f>
        <v>0</v>
      </c>
    </row>
    <row r="49" spans="1:6" ht="15" thickTop="1" x14ac:dyDescent="0.3">
      <c r="B49" s="20"/>
      <c r="C49" s="20"/>
      <c r="D49" s="20"/>
      <c r="E49" s="20"/>
      <c r="F49" s="20"/>
    </row>
    <row r="50" spans="1:6" x14ac:dyDescent="0.3">
      <c r="B50" s="20"/>
      <c r="C50" s="20"/>
      <c r="D50" s="20"/>
      <c r="E50" s="20"/>
      <c r="F50" s="26" t="s">
        <v>45</v>
      </c>
    </row>
    <row r="51" spans="1:6" x14ac:dyDescent="0.3">
      <c r="B51" s="20"/>
      <c r="C51" s="20"/>
      <c r="D51" s="20"/>
      <c r="E51" s="20"/>
      <c r="F51" s="27" t="str">
        <f>IF(F52&lt;0,"Shortfall","Surplus")</f>
        <v>Surplus</v>
      </c>
    </row>
    <row r="52" spans="1:6" ht="15" thickBot="1" x14ac:dyDescent="0.35">
      <c r="A52" s="20" t="s">
        <v>47</v>
      </c>
      <c r="B52" s="25">
        <f>B24-B48</f>
        <v>0</v>
      </c>
      <c r="C52" s="20"/>
      <c r="D52" s="25">
        <f>D24-D48</f>
        <v>0</v>
      </c>
      <c r="E52" s="30" t="s">
        <v>14</v>
      </c>
      <c r="F52" s="31">
        <f>F24-F48</f>
        <v>0</v>
      </c>
    </row>
  </sheetData>
  <sheetProtection password="DBAD" sheet="1" objects="1" scenarios="1" selectLockedCells="1"/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3B55AB5CF4BF4FBE099DB3538D9FB7" ma:contentTypeVersion="13" ma:contentTypeDescription="Create a new document." ma:contentTypeScope="" ma:versionID="63d8c84fb25a8813b863316184287dc7">
  <xsd:schema xmlns:xsd="http://www.w3.org/2001/XMLSchema" xmlns:xs="http://www.w3.org/2001/XMLSchema" xmlns:p="http://schemas.microsoft.com/office/2006/metadata/properties" xmlns:ns2="89ec9d6b-749f-4275-8867-6e7232cee970" xmlns:ns3="9a113436-36c4-4bb8-bf3f-c2e5cea57c75" targetNamespace="http://schemas.microsoft.com/office/2006/metadata/properties" ma:root="true" ma:fieldsID="cc6fc358aa30a22e1aaf834bdb8dc816" ns2:_="" ns3:_="">
    <xsd:import namespace="89ec9d6b-749f-4275-8867-6e7232cee970"/>
    <xsd:import namespace="9a113436-36c4-4bb8-bf3f-c2e5cea57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c9d6b-749f-4275-8867-6e7232cee9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13436-36c4-4bb8-bf3f-c2e5cea57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a113436-36c4-4bb8-bf3f-c2e5cea57c75">
      <UserInfo>
        <DisplayName/>
        <AccountId xsi:nil="true"/>
        <AccountType/>
      </UserInfo>
    </SharedWithUsers>
    <MediaLengthInSeconds xmlns="89ec9d6b-749f-4275-8867-6e7232cee970" xsi:nil="true"/>
  </documentManagement>
</p:properties>
</file>

<file path=customXml/itemProps1.xml><?xml version="1.0" encoding="utf-8"?>
<ds:datastoreItem xmlns:ds="http://schemas.openxmlformats.org/officeDocument/2006/customXml" ds:itemID="{AF969C22-A0E8-4B89-BE20-4274ED7CFE33}"/>
</file>

<file path=customXml/itemProps2.xml><?xml version="1.0" encoding="utf-8"?>
<ds:datastoreItem xmlns:ds="http://schemas.openxmlformats.org/officeDocument/2006/customXml" ds:itemID="{94541DAF-0445-4406-9824-69C86698FBDF}"/>
</file>

<file path=customXml/itemProps3.xml><?xml version="1.0" encoding="utf-8"?>
<ds:datastoreItem xmlns:ds="http://schemas.openxmlformats.org/officeDocument/2006/customXml" ds:itemID="{824745DD-2708-4FBD-8C31-C4E59C342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Previous Full Years</vt:lpstr>
      <vt:lpstr>Church Budget</vt:lpstr>
    </vt:vector>
  </TitlesOfParts>
  <Company>Diocese of Liverpool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Gordon Fath</dc:creator>
  <cp:lastModifiedBy>Gordon Fath</cp:lastModifiedBy>
  <cp:lastPrinted>2015-09-01T12:53:25Z</cp:lastPrinted>
  <dcterms:created xsi:type="dcterms:W3CDTF">2013-04-23T18:56:13Z</dcterms:created>
  <dcterms:modified xsi:type="dcterms:W3CDTF">2015-09-01T13:24:30Z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0x010100753B55AB5CF4BF4FBE099DB3538D9FB7</vt:lpwstr>
  </property>
  <property fmtid="{D5CDD505-2E9C-101B-9397-08002B2CF9AE}" pid="3" name="Order">
    <vt:r8>21900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